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DE6E" lockStructure="1" lockWindows="1"/>
  <bookViews>
    <workbookView xWindow="240" yWindow="75" windowWidth="20115" windowHeight="7995"/>
  </bookViews>
  <sheets>
    <sheet name="Todos los establecimientos" sheetId="1" r:id="rId1"/>
  </sheets>
  <calcPr calcId="145621"/>
</workbook>
</file>

<file path=xl/calcChain.xml><?xml version="1.0" encoding="utf-8"?>
<calcChain xmlns="http://schemas.openxmlformats.org/spreadsheetml/2006/main">
  <c r="B19" i="1" l="1"/>
  <c r="C9" i="1" l="1"/>
  <c r="B14" i="1"/>
  <c r="B13" i="1" l="1"/>
  <c r="B15" i="1" s="1"/>
  <c r="B17" i="1" s="1"/>
</calcChain>
</file>

<file path=xl/sharedStrings.xml><?xml version="1.0" encoding="utf-8"?>
<sst xmlns="http://schemas.openxmlformats.org/spreadsheetml/2006/main" count="20" uniqueCount="19">
  <si>
    <t>Año</t>
  </si>
  <si>
    <t>Porcentaje de reducción PR</t>
  </si>
  <si>
    <t>Coeficiente aplicable</t>
  </si>
  <si>
    <t>Coeficiente</t>
  </si>
  <si>
    <t>Establecimiento seguro</t>
  </si>
  <si>
    <t>Contestar SI/NO</t>
  </si>
  <si>
    <t>PR &lt; 20%</t>
  </si>
  <si>
    <t>Coeficiente total</t>
  </si>
  <si>
    <t>AYUDA TEÓRICA</t>
  </si>
  <si>
    <t>Resultado</t>
  </si>
  <si>
    <t>Operaciones declaradas MOD. 390- Casilla 33</t>
  </si>
  <si>
    <t>% de reducción</t>
  </si>
  <si>
    <t>PARA CONOCER TU AYUDA RELLENA LAS CELDAS SOMBREADAS</t>
  </si>
  <si>
    <t xml:space="preserve">        **Solo entraran empresas que tengan pérdidas de al menos el 20%</t>
  </si>
  <si>
    <t>NO</t>
  </si>
  <si>
    <t>20% ≤  PR &lt; 40%</t>
  </si>
  <si>
    <t>40% ≤  PR &lt; 60%</t>
  </si>
  <si>
    <t>60% ≤  PR &lt; 80%</t>
  </si>
  <si>
    <r>
      <t xml:space="preserve">PR 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 xml:space="preserve"> 80%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</si>
</sst>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C0A]_-;\-* #,##0.00\ [$€-C0A]_-;_-* &quot;-&quot;??\ [$€-C0A]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43" fontId="3" fillId="0" borderId="1" xfId="1" applyFont="1" applyBorder="1" applyAlignment="1">
      <alignment horizontal="right"/>
    </xf>
    <xf numFmtId="0" fontId="0" fillId="0" borderId="3" xfId="0" applyBorder="1"/>
    <xf numFmtId="0" fontId="2" fillId="3" borderId="1" xfId="0" applyFont="1" applyFill="1" applyBorder="1" applyAlignment="1">
      <alignment horizontal="center"/>
    </xf>
    <xf numFmtId="43" fontId="5" fillId="0" borderId="1" xfId="1" applyFont="1" applyBorder="1" applyAlignment="1">
      <alignment horizontal="right"/>
    </xf>
    <xf numFmtId="0" fontId="6" fillId="3" borderId="4" xfId="0" applyFont="1" applyFill="1" applyBorder="1"/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/>
    </xf>
    <xf numFmtId="0" fontId="2" fillId="0" borderId="3" xfId="0" applyFont="1" applyBorder="1"/>
    <xf numFmtId="0" fontId="3" fillId="4" borderId="6" xfId="0" applyFont="1" applyFill="1" applyBorder="1"/>
    <xf numFmtId="0" fontId="3" fillId="4" borderId="7" xfId="0" applyFont="1" applyFill="1" applyBorder="1"/>
    <xf numFmtId="0" fontId="4" fillId="4" borderId="8" xfId="0" applyFont="1" applyFill="1" applyBorder="1"/>
    <xf numFmtId="0" fontId="3" fillId="4" borderId="0" xfId="0" applyFont="1" applyFill="1" applyBorder="1"/>
    <xf numFmtId="0" fontId="3" fillId="4" borderId="9" xfId="0" applyFont="1" applyFill="1" applyBorder="1"/>
    <xf numFmtId="0" fontId="0" fillId="4" borderId="0" xfId="0" applyFill="1" applyBorder="1"/>
    <xf numFmtId="0" fontId="0" fillId="4" borderId="9" xfId="0" applyFill="1" applyBorder="1"/>
    <xf numFmtId="0" fontId="0" fillId="4" borderId="8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2" fillId="3" borderId="2" xfId="0" applyFont="1" applyFill="1" applyBorder="1" applyAlignment="1">
      <alignment horizontal="center" vertical="center"/>
    </xf>
    <xf numFmtId="2" fontId="0" fillId="0" borderId="18" xfId="1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9" fillId="4" borderId="5" xfId="0" applyFont="1" applyFill="1" applyBorder="1"/>
    <xf numFmtId="0" fontId="9" fillId="4" borderId="6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9" fillId="4" borderId="0" xfId="0" applyFont="1" applyFill="1" applyBorder="1"/>
    <xf numFmtId="164" fontId="2" fillId="2" borderId="1" xfId="1" applyNumberFormat="1" applyFont="1" applyFill="1" applyBorder="1"/>
    <xf numFmtId="43" fontId="0" fillId="0" borderId="1" xfId="0" applyNumberFormat="1" applyBorder="1"/>
    <xf numFmtId="164" fontId="7" fillId="3" borderId="2" xfId="2" applyNumberFormat="1" applyFont="1" applyFill="1" applyBorder="1" applyAlignment="1">
      <alignment horizontal="right"/>
    </xf>
    <xf numFmtId="2" fontId="8" fillId="0" borderId="13" xfId="1" applyNumberFormat="1" applyFont="1" applyBorder="1" applyAlignment="1">
      <alignment horizontal="center" vertical="center"/>
    </xf>
    <xf numFmtId="2" fontId="8" fillId="0" borderId="14" xfId="1" applyNumberFormat="1" applyFont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95248</xdr:colOff>
      <xdr:row>18</xdr:row>
      <xdr:rowOff>0</xdr:rowOff>
    </xdr:from>
    <xdr:to>
      <xdr:col>5</xdr:col>
      <xdr:colOff>1295399</xdr:colOff>
      <xdr:row>22</xdr:row>
      <xdr:rowOff>38100</xdr:rowOff>
    </xdr:to>
    <xdr:sp macro="" textlink="">
      <xdr:nvSpPr>
        <xdr:cNvPr id="2" name="1 CuadroTexto"/>
        <xdr:cNvSpPr txBox="1"/>
      </xdr:nvSpPr>
      <xdr:spPr>
        <a:xfrm>
          <a:off x="3952873" y="3886200"/>
          <a:ext cx="4762501" cy="8858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**La</a:t>
          </a:r>
          <a:r>
            <a:rPr lang="es-ES" sz="1100" b="1" baseline="0"/>
            <a:t> ayuda teórica será de 3000€ en los siguientes casos:</a:t>
          </a:r>
          <a:endParaRPr lang="es-ES" sz="1100" b="1"/>
        </a:p>
        <a:p>
          <a:r>
            <a:rPr lang="es-ES" sz="1100"/>
            <a:t>1- Tributación en régimen simplificado (ejercicio 2019-2020)</a:t>
          </a:r>
        </a:p>
        <a:p>
          <a:r>
            <a:rPr lang="es-ES" sz="1100"/>
            <a:t>2- Hayan iniciado su actividad con posterioridad al 1 de enero de 2020</a:t>
          </a:r>
        </a:p>
        <a:p>
          <a:r>
            <a:rPr lang="es-ES" sz="1100"/>
            <a:t>3-</a:t>
          </a:r>
          <a:r>
            <a:rPr lang="es-ES" sz="1100" baseline="0"/>
            <a:t> Cuando el resultado de efectuar los cambios anteriores sea inferior a 3000€</a:t>
          </a:r>
          <a:endParaRPr lang="es-ES" sz="1100"/>
        </a:p>
      </xdr:txBody>
    </xdr:sp>
    <xdr:clientData/>
  </xdr:twoCellAnchor>
  <xdr:twoCellAnchor editAs="oneCell">
    <xdr:from>
      <xdr:col>4</xdr:col>
      <xdr:colOff>1295399</xdr:colOff>
      <xdr:row>0</xdr:row>
      <xdr:rowOff>114300</xdr:rowOff>
    </xdr:from>
    <xdr:to>
      <xdr:col>5</xdr:col>
      <xdr:colOff>1161834</xdr:colOff>
      <xdr:row>2</xdr:row>
      <xdr:rowOff>171867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3624" y="114300"/>
          <a:ext cx="1676185" cy="5338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indowProtection="1" tabSelected="1" workbookViewId="0">
      <selection activeCell="H13" sqref="H13"/>
    </sheetView>
  </sheetViews>
  <sheetFormatPr baseColWidth="10" defaultRowHeight="15" x14ac:dyDescent="0.25"/>
  <cols>
    <col min="1" max="1" width="24" customWidth="1"/>
    <col min="2" max="3" width="22.42578125" customWidth="1"/>
    <col min="4" max="4" width="3.85546875" customWidth="1"/>
    <col min="5" max="5" width="27.140625" customWidth="1"/>
    <col min="6" max="6" width="20.140625" customWidth="1"/>
  </cols>
  <sheetData>
    <row r="1" spans="1:6" ht="18.75" x14ac:dyDescent="0.3">
      <c r="A1" s="31" t="s">
        <v>12</v>
      </c>
      <c r="B1" s="32"/>
      <c r="C1" s="32"/>
      <c r="D1" s="10"/>
      <c r="E1" s="10"/>
      <c r="F1" s="11"/>
    </row>
    <row r="2" spans="1:6" ht="18.75" x14ac:dyDescent="0.3">
      <c r="A2" s="34"/>
      <c r="B2" s="34"/>
      <c r="C2" s="34"/>
      <c r="D2" s="13"/>
      <c r="E2" s="13"/>
      <c r="F2" s="14"/>
    </row>
    <row r="3" spans="1:6" x14ac:dyDescent="0.25">
      <c r="B3" s="13"/>
      <c r="C3" s="13"/>
      <c r="D3" s="13"/>
      <c r="E3" s="13"/>
      <c r="F3" s="14"/>
    </row>
    <row r="4" spans="1:6" x14ac:dyDescent="0.25">
      <c r="A4" s="17"/>
      <c r="B4" s="3" t="s">
        <v>5</v>
      </c>
      <c r="C4" s="15"/>
      <c r="D4" s="15"/>
      <c r="E4" s="15"/>
      <c r="F4" s="16"/>
    </row>
    <row r="5" spans="1:6" x14ac:dyDescent="0.25">
      <c r="A5" s="7" t="s">
        <v>4</v>
      </c>
      <c r="B5" s="30" t="s">
        <v>14</v>
      </c>
      <c r="C5" s="12" t="s">
        <v>13</v>
      </c>
      <c r="D5" s="13"/>
      <c r="E5" s="15"/>
      <c r="F5" s="16"/>
    </row>
    <row r="6" spans="1:6" x14ac:dyDescent="0.25">
      <c r="A6" s="17"/>
      <c r="B6" s="15"/>
      <c r="C6" s="15"/>
      <c r="D6" s="15"/>
      <c r="E6" s="15"/>
      <c r="F6" s="16"/>
    </row>
    <row r="7" spans="1:6" ht="15.75" thickBot="1" x14ac:dyDescent="0.3">
      <c r="A7" s="17"/>
      <c r="B7" s="15"/>
      <c r="C7" s="15"/>
      <c r="D7" s="15"/>
      <c r="E7" s="15"/>
      <c r="F7" s="16"/>
    </row>
    <row r="8" spans="1:6" ht="33.75" customHeight="1" thickBot="1" x14ac:dyDescent="0.3">
      <c r="A8" s="33" t="s">
        <v>0</v>
      </c>
      <c r="B8" s="6" t="s">
        <v>10</v>
      </c>
      <c r="C8" s="21" t="s">
        <v>11</v>
      </c>
      <c r="D8" s="15"/>
      <c r="E8" s="22" t="s">
        <v>1</v>
      </c>
      <c r="F8" s="26" t="s">
        <v>2</v>
      </c>
    </row>
    <row r="9" spans="1:6" ht="15" customHeight="1" x14ac:dyDescent="0.25">
      <c r="A9" s="8">
        <v>2019</v>
      </c>
      <c r="B9" s="35">
        <v>10</v>
      </c>
      <c r="C9" s="38">
        <f>100-((B10*100)/B9)</f>
        <v>15</v>
      </c>
      <c r="D9" s="15"/>
      <c r="E9" s="23" t="s">
        <v>6</v>
      </c>
      <c r="F9" s="27">
        <v>0</v>
      </c>
    </row>
    <row r="10" spans="1:6" ht="15" customHeight="1" x14ac:dyDescent="0.25">
      <c r="A10" s="8">
        <v>2020</v>
      </c>
      <c r="B10" s="35">
        <v>8.5</v>
      </c>
      <c r="C10" s="39"/>
      <c r="D10" s="15"/>
      <c r="E10" s="24" t="s">
        <v>15</v>
      </c>
      <c r="F10" s="28">
        <v>0.05</v>
      </c>
    </row>
    <row r="11" spans="1:6" x14ac:dyDescent="0.25">
      <c r="A11" s="17"/>
      <c r="B11" s="15"/>
      <c r="C11" s="15"/>
      <c r="D11" s="15"/>
      <c r="E11" s="24" t="s">
        <v>16</v>
      </c>
      <c r="F11" s="28">
        <v>0.06</v>
      </c>
    </row>
    <row r="12" spans="1:6" x14ac:dyDescent="0.25">
      <c r="A12" s="17"/>
      <c r="B12" s="15"/>
      <c r="C12" s="15"/>
      <c r="D12" s="15"/>
      <c r="E12" s="24" t="s">
        <v>17</v>
      </c>
      <c r="F12" s="28">
        <v>7.0000000000000007E-2</v>
      </c>
    </row>
    <row r="13" spans="1:6" ht="15.75" thickBot="1" x14ac:dyDescent="0.3">
      <c r="A13" s="9" t="s">
        <v>3</v>
      </c>
      <c r="B13" s="1">
        <f>IF(C9&lt;20,F9,IF(C9&lt;40,F10,IF(C9&lt;60,F11,IF(C9&lt;80,F12,F13))))</f>
        <v>0</v>
      </c>
      <c r="C13" s="15"/>
      <c r="D13" s="15"/>
      <c r="E13" s="25" t="s">
        <v>18</v>
      </c>
      <c r="F13" s="29">
        <v>0.08</v>
      </c>
    </row>
    <row r="14" spans="1:6" x14ac:dyDescent="0.25">
      <c r="A14" s="9" t="s">
        <v>4</v>
      </c>
      <c r="B14" s="1">
        <f>IF(B5="SI",0.01,0)</f>
        <v>0</v>
      </c>
      <c r="C14" s="15"/>
      <c r="D14" s="15"/>
      <c r="E14" s="15"/>
      <c r="F14" s="16"/>
    </row>
    <row r="15" spans="1:6" x14ac:dyDescent="0.25">
      <c r="A15" s="9" t="s">
        <v>7</v>
      </c>
      <c r="B15" s="4">
        <f>SUM(B13:B14)</f>
        <v>0</v>
      </c>
      <c r="C15" s="15"/>
      <c r="D15" s="15"/>
      <c r="E15" s="15"/>
      <c r="F15" s="16"/>
    </row>
    <row r="16" spans="1:6" x14ac:dyDescent="0.25">
      <c r="A16" s="17"/>
      <c r="B16" s="15"/>
      <c r="C16" s="15"/>
      <c r="D16" s="15"/>
      <c r="E16" s="15"/>
      <c r="F16" s="16"/>
    </row>
    <row r="17" spans="1:6" x14ac:dyDescent="0.25">
      <c r="A17" s="2" t="s">
        <v>9</v>
      </c>
      <c r="B17" s="36">
        <f>(B9-B10)*(B15)</f>
        <v>0</v>
      </c>
      <c r="C17" s="15"/>
      <c r="D17" s="15"/>
      <c r="E17" s="15"/>
      <c r="F17" s="16"/>
    </row>
    <row r="18" spans="1:6" ht="15.75" thickBot="1" x14ac:dyDescent="0.3">
      <c r="A18" s="17"/>
      <c r="B18" s="15"/>
      <c r="C18" s="15"/>
      <c r="D18" s="15"/>
      <c r="E18" s="15"/>
      <c r="F18" s="16"/>
    </row>
    <row r="19" spans="1:6" ht="21.75" thickBot="1" x14ac:dyDescent="0.4">
      <c r="A19" s="5" t="s">
        <v>8</v>
      </c>
      <c r="B19" s="37" t="str">
        <f>IF(C9&lt;20,"0€",IF(B17&lt;3000,"3.000€",B17))</f>
        <v>0€</v>
      </c>
      <c r="C19" s="15"/>
      <c r="D19" s="15"/>
      <c r="E19" s="15"/>
      <c r="F19" s="16"/>
    </row>
    <row r="20" spans="1:6" x14ac:dyDescent="0.25">
      <c r="A20" s="17"/>
      <c r="B20" s="15"/>
      <c r="C20" s="15"/>
      <c r="D20" s="15"/>
      <c r="E20" s="15"/>
      <c r="F20" s="16"/>
    </row>
    <row r="21" spans="1:6" x14ac:dyDescent="0.25">
      <c r="A21" s="17"/>
      <c r="B21" s="15"/>
      <c r="C21" s="15"/>
      <c r="D21" s="15"/>
      <c r="E21" s="15"/>
      <c r="F21" s="16"/>
    </row>
    <row r="22" spans="1:6" x14ac:dyDescent="0.25">
      <c r="A22" s="17"/>
      <c r="B22" s="15"/>
      <c r="C22" s="15"/>
      <c r="D22" s="15"/>
      <c r="E22" s="15"/>
      <c r="F22" s="16"/>
    </row>
    <row r="23" spans="1:6" ht="15.75" thickBot="1" x14ac:dyDescent="0.3">
      <c r="A23" s="18"/>
      <c r="B23" s="19"/>
      <c r="C23" s="19"/>
      <c r="D23" s="19"/>
      <c r="E23" s="19"/>
      <c r="F23" s="20"/>
    </row>
  </sheetData>
  <sheetProtection password="DE6E" sheet="1" objects="1" scenarios="1"/>
  <protectedRanges>
    <protectedRange sqref="B10" name="segurooo"/>
    <protectedRange sqref="B9" name="seguroo"/>
    <protectedRange sqref="B5" name="seguro"/>
  </protectedRanges>
  <mergeCells count="1">
    <mergeCell ref="C9:C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Todos los establecimientos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aula</dc:creator>
  <cp:lastModifiedBy>aula</cp:lastModifiedBy>
  <dcterms:created xsi:type="dcterms:W3CDTF">2021-05-05T07:59:17Z</dcterms:created>
  <dcterms:modified xsi:type="dcterms:W3CDTF">2021-05-18T06:54:59Z</dcterms:modified>
</cp:coreProperties>
</file>